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€;(#,##0.00 €);-"/>
    <numFmt numFmtId="166" formatCode="0.0%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b val="1"/>
    </font>
    <font>
      <name val="Arial"/>
      <color rgb="000000FF"/>
    </font>
    <font>
      <name val="Arial"/>
      <i val="1"/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0" fontId="4" fillId="0" borderId="0" pivotButton="0" quotePrefix="0" xfId="0"/>
    <xf numFmtId="165" fontId="4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5" fillId="0" borderId="0" pivotButton="0" quotePrefix="0" xfId="0"/>
    <xf numFmtId="165" fontId="4" fillId="0" borderId="0" pivotButton="0" quotePrefix="0" xfId="0"/>
    <xf numFmtId="165" fontId="0" fillId="0" borderId="0" pivotButton="0" quotePrefix="0" xfId="0"/>
    <xf numFmtId="165" fontId="2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rdierill.com/escuela-financie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4" customWidth="1" min="7" max="7"/>
  </cols>
  <sheetData>
    <row r="1">
      <c r="A1" s="1" t="inlineStr">
        <is>
          <t>Control de cobros pendientes</t>
        </is>
      </c>
    </row>
    <row r="2">
      <c r="A2" s="2" t="inlineStr">
        <is>
          <t>Celdas en azul: datos que introduces. Resto: fórmulas. jordierill.com</t>
        </is>
      </c>
    </row>
    <row r="3">
      <c r="A3" s="12" t="inlineStr">
        <is>
          <t>¿Qué es esto? Plantilla descargada desde la página web jordierill.com</t>
        </is>
      </c>
    </row>
    <row r="4">
      <c r="A4" s="2" t="inlineStr">
        <is>
          <t>Fecha de hoy</t>
        </is>
      </c>
      <c r="B4" s="3">
        <f>TODAY()</f>
        <v/>
      </c>
    </row>
    <row r="6">
      <c r="A6" s="4" t="inlineStr">
        <is>
          <t>Cliente</t>
        </is>
      </c>
      <c r="B6" s="4" t="inlineStr">
        <is>
          <t>Nº factura</t>
        </is>
      </c>
      <c r="C6" s="4" t="inlineStr">
        <is>
          <t>Fecha factura</t>
        </is>
      </c>
      <c r="D6" s="4" t="inlineStr">
        <is>
          <t>Días de pago</t>
        </is>
      </c>
      <c r="E6" s="4" t="inlineStr">
        <is>
          <t>Importe</t>
        </is>
      </c>
      <c r="F6" s="4" t="inlineStr">
        <is>
          <t>Vencimiento</t>
        </is>
      </c>
      <c r="G6" s="4" t="inlineStr">
        <is>
          <t>Días de retraso</t>
        </is>
      </c>
    </row>
    <row r="7">
      <c r="A7" s="2" t="inlineStr">
        <is>
          <t>Cliente A</t>
        </is>
      </c>
      <c r="B7" s="2" t="inlineStr">
        <is>
          <t>F-001</t>
        </is>
      </c>
      <c r="C7" s="5" t="n">
        <v>46235</v>
      </c>
      <c r="D7" s="6" t="n">
        <v>30</v>
      </c>
      <c r="E7" s="13" t="n">
        <v>1200</v>
      </c>
      <c r="F7" s="8">
        <f>IF(C7="","",C7+D7)</f>
        <v/>
      </c>
      <c r="G7">
        <f>IF(C7="","",MAX(0,$B$4-F7))</f>
        <v/>
      </c>
    </row>
    <row r="8">
      <c r="A8" s="2" t="inlineStr">
        <is>
          <t>Cliente B</t>
        </is>
      </c>
      <c r="B8" s="2" t="inlineStr">
        <is>
          <t>F-002</t>
        </is>
      </c>
      <c r="C8" s="5" t="n">
        <v>46254</v>
      </c>
      <c r="D8" s="6" t="n">
        <v>60</v>
      </c>
      <c r="E8" s="13" t="n">
        <v>3400</v>
      </c>
      <c r="F8" s="8">
        <f>IF(C8="","",C8+D8)</f>
        <v/>
      </c>
      <c r="G8">
        <f>IF(C8="","",MAX(0,$B$4-F8))</f>
        <v/>
      </c>
    </row>
    <row r="9">
      <c r="A9" s="2" t="inlineStr">
        <is>
          <t>Cliente C</t>
        </is>
      </c>
      <c r="B9" s="2" t="inlineStr">
        <is>
          <t>F-003</t>
        </is>
      </c>
      <c r="C9" s="5" t="n">
        <v>46280</v>
      </c>
      <c r="D9" s="6" t="n">
        <v>30</v>
      </c>
      <c r="E9" s="13" t="n">
        <v>850</v>
      </c>
      <c r="F9" s="8">
        <f>IF(C9="","",C9+D9)</f>
        <v/>
      </c>
      <c r="G9">
        <f>IF(C9="","",MAX(0,$B$4-F9))</f>
        <v/>
      </c>
    </row>
    <row r="10">
      <c r="A10" s="2" t="inlineStr">
        <is>
          <t>Cliente D</t>
        </is>
      </c>
      <c r="B10" s="2" t="inlineStr">
        <is>
          <t>F-004</t>
        </is>
      </c>
      <c r="C10" s="5" t="n">
        <v>46296</v>
      </c>
      <c r="D10" s="6" t="n">
        <v>45</v>
      </c>
      <c r="E10" s="13" t="n">
        <v>2100</v>
      </c>
      <c r="F10" s="8">
        <f>IF(C10="","",C10+D10)</f>
        <v/>
      </c>
      <c r="G10">
        <f>IF(C10="","",MAX(0,$B$4-F10))</f>
        <v/>
      </c>
    </row>
    <row r="11">
      <c r="C11" s="8" t="n"/>
      <c r="E11" s="14" t="n"/>
      <c r="F11" s="8">
        <f>IF(C11="","",C11+D11)</f>
        <v/>
      </c>
      <c r="G11">
        <f>IF(C11="","",MAX(0,$B$4-F11))</f>
        <v/>
      </c>
    </row>
    <row r="12">
      <c r="C12" s="8" t="n"/>
      <c r="E12" s="14" t="n"/>
      <c r="F12" s="8">
        <f>IF(C12="","",C12+D12)</f>
        <v/>
      </c>
      <c r="G12">
        <f>IF(C12="","",MAX(0,$B$4-F12))</f>
        <v/>
      </c>
    </row>
    <row r="13">
      <c r="C13" s="8" t="n"/>
      <c r="E13" s="14" t="n"/>
      <c r="F13" s="8">
        <f>IF(C13="","",C13+D13)</f>
        <v/>
      </c>
      <c r="G13">
        <f>IF(C13="","",MAX(0,$B$4-F13))</f>
        <v/>
      </c>
    </row>
    <row r="14">
      <c r="C14" s="8" t="n"/>
      <c r="E14" s="14" t="n"/>
      <c r="F14" s="8">
        <f>IF(C14="","",C14+D14)</f>
        <v/>
      </c>
      <c r="G14">
        <f>IF(C14="","",MAX(0,$B$4-F14))</f>
        <v/>
      </c>
    </row>
    <row r="15">
      <c r="C15" s="8" t="n"/>
      <c r="E15" s="14" t="n"/>
      <c r="F15" s="8">
        <f>IF(C15="","",C15+D15)</f>
        <v/>
      </c>
      <c r="G15">
        <f>IF(C15="","",MAX(0,$B$4-F15))</f>
        <v/>
      </c>
    </row>
    <row r="16">
      <c r="C16" s="8" t="n"/>
      <c r="E16" s="14" t="n"/>
      <c r="F16" s="8">
        <f>IF(C16="","",C16+D16)</f>
        <v/>
      </c>
      <c r="G16">
        <f>IF(C16="","",MAX(0,$B$4-F16))</f>
        <v/>
      </c>
    </row>
    <row r="17">
      <c r="C17" s="8" t="n"/>
      <c r="E17" s="14" t="n"/>
      <c r="F17" s="8">
        <f>IF(C17="","",C17+D17)</f>
        <v/>
      </c>
      <c r="G17">
        <f>IF(C17="","",MAX(0,$B$4-F17))</f>
        <v/>
      </c>
    </row>
    <row r="18">
      <c r="C18" s="8" t="n"/>
      <c r="E18" s="14" t="n"/>
      <c r="F18" s="8">
        <f>IF(C18="","",C18+D18)</f>
        <v/>
      </c>
      <c r="G18">
        <f>IF(C18="","",MAX(0,$B$4-F18))</f>
        <v/>
      </c>
    </row>
    <row r="20">
      <c r="A20" s="4" t="inlineStr">
        <is>
          <t>Total pendiente</t>
        </is>
      </c>
      <c r="E20" s="15">
        <f>SUM(E7:E18)</f>
        <v/>
      </c>
    </row>
    <row r="21">
      <c r="A21" s="4" t="inlineStr">
        <is>
          <t>Importe vencido</t>
        </is>
      </c>
      <c r="E21" s="15">
        <f>SUMIF(G7:G18,"&gt;0",E7:E18)</f>
        <v/>
      </c>
    </row>
    <row r="22">
      <c r="A22" s="4" t="inlineStr">
        <is>
          <t>% vencido</t>
        </is>
      </c>
      <c r="E22" s="16">
        <f>IF(E20=0,0,E21/E20)</f>
        <v/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2026-10-23T11:45:19Z</dcterms:created>
  <dcterms:modified xmlns:dcterms="http://purl.org/dc/terms/" xmlns:xsi="http://www.w3.org/2001/XMLSchema-instance" xsi:type="dcterms:W3CDTF">2026-10-23T11:45:19Z</dcterms:modified>
</cp:coreProperties>
</file>